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08" i="1"/>
  <c r="J119" s="1"/>
  <c r="G42"/>
  <c r="G43" s="1"/>
  <c r="H42"/>
  <c r="H43" s="1"/>
  <c r="I42"/>
  <c r="I43" s="1"/>
  <c r="J42"/>
  <c r="J43" s="1"/>
  <c r="L42"/>
  <c r="L43" s="1"/>
  <c r="F42"/>
  <c r="B195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B33"/>
  <c r="A33"/>
  <c r="F43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F196" l="1"/>
  <c r="J24"/>
  <c r="J196" s="1"/>
  <c r="I24"/>
  <c r="I196" s="1"/>
  <c r="H24"/>
  <c r="H196" s="1"/>
  <c r="L196"/>
  <c r="G196"/>
</calcChain>
</file>

<file path=xl/sharedStrings.xml><?xml version="1.0" encoding="utf-8"?>
<sst xmlns="http://schemas.openxmlformats.org/spreadsheetml/2006/main" count="229" uniqueCount="66">
  <si>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</si>
  <si>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</si>
  <si>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</si>
  <si>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</si>
  <si>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</si>
  <si>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</si>
  <si>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</si>
  <si>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</si>
  <si>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</si>
  <si>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</si>
  <si>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</si>
  <si>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</si>
  <si>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</si>
  <si>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</si>
  <si>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</si>
  <si>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</si>
  <si>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</si>
  <si>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</si>
  <si>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</si>
  <si>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</si>
  <si>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</si>
  <si>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</si>
  <si>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</si>
  <si>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</si>
  <si>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</si>
  <si>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</si>
  <si>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</si>
  <si>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</si>
  <si>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</si>
  <si>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</si>
  <si>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</si>
  <si>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</si>
  <si>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</si>
  <si>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</si>
  <si>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</si>
  <si>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</si>
  <si>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</si>
  <si>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</si>
  <si>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</si>
  <si>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Рогозихинская ООШ</t>
  </si>
  <si>
    <t>директор</t>
  </si>
  <si>
    <t>Соколова И.А.</t>
  </si>
  <si>
    <t>чай с сахаром</t>
  </si>
  <si>
    <t>Батон школьный</t>
  </si>
  <si>
    <t>Напиток из ягод</t>
  </si>
  <si>
    <t>Кофейный напиток</t>
  </si>
  <si>
    <t>Чай с сахаром и лимоном</t>
  </si>
  <si>
    <t>Батон</t>
  </si>
  <si>
    <t>Чай с сахаром</t>
  </si>
  <si>
    <t>Компот из сухофруктов с витамином С</t>
  </si>
  <si>
    <t>Плов  из говядины</t>
  </si>
  <si>
    <t>Жаркое  по-домашнему</t>
  </si>
  <si>
    <t>чай  с сахаром и лимоном</t>
  </si>
  <si>
    <t>масло сливочное</t>
  </si>
  <si>
    <t>сыр (порциями)</t>
  </si>
  <si>
    <t>Гуляш из говядины, рис припущенный с маслом сливочным</t>
  </si>
  <si>
    <t>260, 512</t>
  </si>
  <si>
    <t>Птица запеченая, каша  пшенная с маслом</t>
  </si>
  <si>
    <t>Рыба тушеная в томате, пюре картофельное с маслом сливочным</t>
  </si>
  <si>
    <t>293, 516</t>
  </si>
  <si>
    <t>Котлета из говядины с соусом, каша перловая</t>
  </si>
  <si>
    <t>Гуляш из говядины, капуста свежая тушеная</t>
  </si>
  <si>
    <t>Масло сливочное</t>
  </si>
  <si>
    <t>шницель из говядины каша гречневая вязкая с маслом сливочным</t>
  </si>
  <si>
    <t>птица запечёная, макаронные изделия отварные с маслом сливочным</t>
  </si>
  <si>
    <t>Птица тушеная в соусе, каша ячневая вязка с маслом сливочным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</si>
</sst>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7.109375" style="2" customWidth="1"/>
    <col min="6" max="7" width="8.44140625" style="2" customWidth="1"/>
    <col min="8" max="8" width="6.5546875" style="2" customWidth="1"/>
    <col min="9" max="9" width="4.6640625" style="2" customWidth="1"/>
    <col min="10" max="10" width="6.6640625" style="2" customWidth="1"/>
    <col min="11" max="11" width="6.5546875" style="2" customWidth="1"/>
    <col min="12" max="12" width="6.44140625" style="2" customWidth="1"/>
    <col min="13" max="16384" width="9.109375" style="2"/>
  </cols>
  <sheetData>
    <row r="1" spans="1:12" ht="14.4">
      <c r="A1" s="1" t="s">
        <v>7</v>
      </c>
      <c r="C1" s="76" t="s">
        <v>39</v>
      </c>
      <c r="D1" s="77"/>
      <c r="E1" s="77"/>
      <c r="F1" s="12" t="s">
        <v>16</v>
      </c>
      <c r="G1" s="2" t="s">
        <v>17</v>
      </c>
      <c r="H1" s="78" t="s">
        <v>40</v>
      </c>
      <c r="I1" s="78"/>
      <c r="J1" s="78"/>
      <c r="K1" s="78"/>
    </row>
    <row r="2" spans="1:12" ht="17.399999999999999">
      <c r="A2" s="35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/>
      <c r="F6" s="55"/>
      <c r="G6" s="55"/>
      <c r="H6" s="55"/>
      <c r="I6" s="57"/>
      <c r="J6" s="55"/>
      <c r="K6" s="53"/>
      <c r="L6" s="61"/>
    </row>
    <row r="7" spans="1:12" ht="28.8">
      <c r="A7" s="23"/>
      <c r="B7" s="15"/>
      <c r="C7" s="11"/>
      <c r="D7" s="6" t="s">
        <v>21</v>
      </c>
      <c r="E7" s="52" t="s">
        <v>63</v>
      </c>
      <c r="F7" s="65">
        <v>280</v>
      </c>
      <c r="G7" s="56">
        <v>13.7</v>
      </c>
      <c r="H7" s="56">
        <v>14</v>
      </c>
      <c r="I7" s="58">
        <v>34</v>
      </c>
      <c r="J7" s="65">
        <v>315</v>
      </c>
      <c r="K7" s="54">
        <v>451.51</v>
      </c>
      <c r="L7" s="62">
        <v>58</v>
      </c>
    </row>
    <row r="8" spans="1:12" ht="14.4">
      <c r="A8" s="23"/>
      <c r="B8" s="15"/>
      <c r="C8" s="11"/>
      <c r="D8" s="7" t="s">
        <v>22</v>
      </c>
      <c r="E8" s="52" t="s">
        <v>44</v>
      </c>
      <c r="F8" s="65">
        <v>200</v>
      </c>
      <c r="G8" s="56">
        <v>0.1</v>
      </c>
      <c r="H8" s="56"/>
      <c r="I8" s="58">
        <v>12</v>
      </c>
      <c r="J8" s="65">
        <v>98</v>
      </c>
      <c r="K8" s="54">
        <v>700</v>
      </c>
      <c r="L8" s="62">
        <v>4</v>
      </c>
    </row>
    <row r="9" spans="1:12" ht="14.4">
      <c r="A9" s="23"/>
      <c r="B9" s="15"/>
      <c r="C9" s="11"/>
      <c r="D9" s="7" t="s">
        <v>23</v>
      </c>
      <c r="E9" s="52" t="s">
        <v>43</v>
      </c>
      <c r="F9" s="65">
        <v>30</v>
      </c>
      <c r="G9" s="56">
        <v>2.2799999999999998</v>
      </c>
      <c r="H9" s="56">
        <v>0.24</v>
      </c>
      <c r="I9" s="58">
        <v>14.8</v>
      </c>
      <c r="J9" s="65">
        <v>71</v>
      </c>
      <c r="K9" s="54"/>
      <c r="L9" s="62">
        <v>3</v>
      </c>
    </row>
    <row r="10" spans="1:12" ht="15" thickBot="1">
      <c r="A10" s="23"/>
      <c r="B10" s="15"/>
      <c r="C10" s="11"/>
      <c r="D10" s="7"/>
      <c r="E10" s="42" t="s">
        <v>53</v>
      </c>
      <c r="F10" s="66">
        <v>10</v>
      </c>
      <c r="G10" s="59">
        <v>0.15</v>
      </c>
      <c r="H10" s="59">
        <v>8.25</v>
      </c>
      <c r="I10" s="60">
        <v>0.08</v>
      </c>
      <c r="J10" s="66">
        <v>75</v>
      </c>
      <c r="K10" s="44"/>
      <c r="L10" s="43">
        <v>10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16.229999999999997</v>
      </c>
      <c r="H13" s="19">
        <f t="shared" si="0"/>
        <v>22.490000000000002</v>
      </c>
      <c r="I13" s="19">
        <f t="shared" si="0"/>
        <v>60.879999999999995</v>
      </c>
      <c r="J13" s="19">
        <f t="shared" si="0"/>
        <v>559</v>
      </c>
      <c r="K13" s="25"/>
      <c r="L13" s="19">
        <f t="shared" ref="L13" si="1">SUM(L6:L12)</f>
        <v>75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5"/>
      <c r="G14" s="55"/>
      <c r="H14" s="55"/>
      <c r="I14" s="57"/>
      <c r="J14" s="55"/>
      <c r="K14" s="53"/>
      <c r="L14" s="61"/>
    </row>
    <row r="15" spans="1:12" ht="14.4">
      <c r="A15" s="23"/>
      <c r="B15" s="15"/>
      <c r="C15" s="11"/>
      <c r="D15" s="7" t="s">
        <v>27</v>
      </c>
      <c r="E15" s="52"/>
      <c r="F15" s="56"/>
      <c r="G15" s="56"/>
      <c r="H15" s="56"/>
      <c r="I15" s="58"/>
      <c r="J15" s="56"/>
      <c r="K15" s="54"/>
      <c r="L15" s="62"/>
    </row>
    <row r="16" spans="1:12" ht="14.4">
      <c r="A16" s="23"/>
      <c r="B16" s="15"/>
      <c r="C16" s="11"/>
      <c r="D16" s="7" t="s">
        <v>28</v>
      </c>
      <c r="E16" s="52"/>
      <c r="F16" s="56"/>
      <c r="G16" s="56"/>
      <c r="H16" s="56"/>
      <c r="I16" s="58"/>
      <c r="J16" s="56"/>
      <c r="K16" s="54"/>
      <c r="L16" s="62"/>
    </row>
    <row r="17" spans="1:12" ht="14.4">
      <c r="A17" s="23"/>
      <c r="B17" s="15"/>
      <c r="C17" s="11"/>
      <c r="D17" s="7" t="s">
        <v>29</v>
      </c>
      <c r="E17" s="52"/>
      <c r="F17" s="56"/>
      <c r="G17" s="56"/>
      <c r="H17" s="56"/>
      <c r="I17" s="58"/>
      <c r="J17" s="56"/>
      <c r="K17" s="44"/>
      <c r="L17" s="62"/>
    </row>
    <row r="18" spans="1:12" ht="15" thickBot="1">
      <c r="A18" s="23"/>
      <c r="B18" s="15"/>
      <c r="C18" s="11"/>
      <c r="D18" s="7" t="s">
        <v>30</v>
      </c>
      <c r="E18" s="42"/>
      <c r="F18" s="43"/>
      <c r="G18" s="59"/>
      <c r="H18" s="59"/>
      <c r="I18" s="60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520</v>
      </c>
      <c r="G24" s="32">
        <f t="shared" ref="G24:J24" si="4">G13+G23</f>
        <v>16.229999999999997</v>
      </c>
      <c r="H24" s="32">
        <f t="shared" si="4"/>
        <v>22.490000000000002</v>
      </c>
      <c r="I24" s="32">
        <f t="shared" si="4"/>
        <v>60.879999999999995</v>
      </c>
      <c r="J24" s="32">
        <f t="shared" si="4"/>
        <v>559</v>
      </c>
      <c r="K24" s="32"/>
      <c r="L24" s="32">
        <f t="shared" ref="L24" si="5">L13+L23</f>
        <v>75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1"/>
      <c r="F25" s="55"/>
      <c r="G25" s="55"/>
      <c r="H25" s="55"/>
      <c r="I25" s="57"/>
      <c r="J25" s="55"/>
      <c r="K25" s="53"/>
      <c r="L25" s="61"/>
    </row>
    <row r="26" spans="1:12" ht="28.8">
      <c r="A26" s="14"/>
      <c r="B26" s="15"/>
      <c r="C26" s="11"/>
      <c r="D26" s="6" t="s">
        <v>21</v>
      </c>
      <c r="E26" s="52" t="s">
        <v>55</v>
      </c>
      <c r="F26" s="65">
        <v>280</v>
      </c>
      <c r="G26" s="56">
        <v>13</v>
      </c>
      <c r="H26" s="56">
        <v>11.96</v>
      </c>
      <c r="I26" s="58">
        <v>37</v>
      </c>
      <c r="J26" s="65">
        <v>426</v>
      </c>
      <c r="K26" s="54" t="s">
        <v>56</v>
      </c>
      <c r="L26" s="67">
        <v>58</v>
      </c>
    </row>
    <row r="27" spans="1:12" ht="14.4">
      <c r="A27" s="14"/>
      <c r="B27" s="15"/>
      <c r="C27" s="11"/>
      <c r="D27" s="7" t="s">
        <v>22</v>
      </c>
      <c r="E27" s="52" t="s">
        <v>42</v>
      </c>
      <c r="F27" s="65">
        <v>200</v>
      </c>
      <c r="G27" s="56"/>
      <c r="H27" s="56">
        <v>0.24</v>
      </c>
      <c r="I27" s="58">
        <v>12</v>
      </c>
      <c r="J27" s="65">
        <v>52</v>
      </c>
      <c r="K27" s="54">
        <v>685</v>
      </c>
      <c r="L27" s="67">
        <v>4</v>
      </c>
    </row>
    <row r="28" spans="1:12" ht="14.4">
      <c r="A28" s="14"/>
      <c r="B28" s="15"/>
      <c r="C28" s="11"/>
      <c r="D28" s="7" t="s">
        <v>23</v>
      </c>
      <c r="E28" s="52" t="s">
        <v>43</v>
      </c>
      <c r="F28" s="65">
        <v>30</v>
      </c>
      <c r="G28" s="56">
        <v>2</v>
      </c>
      <c r="H28" s="56"/>
      <c r="I28" s="58">
        <v>15</v>
      </c>
      <c r="J28" s="65">
        <v>71</v>
      </c>
      <c r="K28" s="44"/>
      <c r="L28" s="67">
        <v>3</v>
      </c>
    </row>
    <row r="29" spans="1:12" ht="15" thickBot="1">
      <c r="A29" s="14"/>
      <c r="B29" s="15"/>
      <c r="C29" s="11"/>
      <c r="D29" s="7"/>
      <c r="E29" s="42" t="s">
        <v>54</v>
      </c>
      <c r="F29" s="66">
        <v>10</v>
      </c>
      <c r="G29" s="59">
        <v>1.85</v>
      </c>
      <c r="H29" s="59">
        <v>2.34</v>
      </c>
      <c r="I29" s="60"/>
      <c r="J29" s="66">
        <v>40</v>
      </c>
      <c r="K29" s="44"/>
      <c r="L29" s="66">
        <v>10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66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63">
        <f t="shared" ref="F42:L42" si="6">SUM(F25:F41)</f>
        <v>520</v>
      </c>
      <c r="G42" s="63">
        <f t="shared" si="6"/>
        <v>16.850000000000001</v>
      </c>
      <c r="H42" s="63">
        <f t="shared" si="6"/>
        <v>14.540000000000001</v>
      </c>
      <c r="I42" s="63">
        <f t="shared" si="6"/>
        <v>64</v>
      </c>
      <c r="J42" s="63">
        <f t="shared" si="6"/>
        <v>589</v>
      </c>
      <c r="K42" s="25"/>
      <c r="L42" s="64">
        <f t="shared" si="6"/>
        <v>75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520</v>
      </c>
      <c r="G43" s="32">
        <f t="shared" ref="G43" si="7">G32+G42</f>
        <v>16.850000000000001</v>
      </c>
      <c r="H43" s="32">
        <f t="shared" ref="H43" si="8">H32+H42</f>
        <v>14.540000000000001</v>
      </c>
      <c r="I43" s="32">
        <f t="shared" ref="I43" si="9">I32+I42</f>
        <v>64</v>
      </c>
      <c r="J43" s="32">
        <f t="shared" ref="J43:L43" si="10">J32+J42</f>
        <v>589</v>
      </c>
      <c r="K43" s="32"/>
      <c r="L43" s="32">
        <f t="shared" si="10"/>
        <v>75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1"/>
      <c r="F44" s="40"/>
      <c r="G44" s="40"/>
      <c r="H44" s="40"/>
      <c r="I44" s="68"/>
      <c r="J44" s="40"/>
      <c r="K44" s="41"/>
      <c r="L44" s="40"/>
    </row>
    <row r="45" spans="1:12" ht="28.8">
      <c r="A45" s="23"/>
      <c r="B45" s="15"/>
      <c r="C45" s="11"/>
      <c r="D45" s="5" t="s">
        <v>21</v>
      </c>
      <c r="E45" s="51" t="s">
        <v>57</v>
      </c>
      <c r="F45" s="66">
        <v>280</v>
      </c>
      <c r="G45" s="66">
        <v>13.8</v>
      </c>
      <c r="H45" s="43">
        <v>16.03</v>
      </c>
      <c r="I45" s="66">
        <v>34.200000000000003</v>
      </c>
      <c r="J45" s="66">
        <v>348</v>
      </c>
      <c r="K45" s="44">
        <v>293.30200000000002</v>
      </c>
      <c r="L45" s="43">
        <v>55</v>
      </c>
    </row>
    <row r="46" spans="1:12" ht="14.4">
      <c r="A46" s="23"/>
      <c r="B46" s="15"/>
      <c r="C46" s="11"/>
      <c r="D46" s="7" t="s">
        <v>22</v>
      </c>
      <c r="E46" s="52" t="s">
        <v>45</v>
      </c>
      <c r="F46" s="66">
        <v>200</v>
      </c>
      <c r="G46" s="66">
        <v>1.4</v>
      </c>
      <c r="H46" s="43">
        <v>2</v>
      </c>
      <c r="I46" s="66">
        <v>20.399999999999999</v>
      </c>
      <c r="J46" s="66">
        <v>58</v>
      </c>
      <c r="K46" s="44">
        <v>692</v>
      </c>
      <c r="L46" s="43">
        <v>7</v>
      </c>
    </row>
    <row r="47" spans="1:12" ht="14.4">
      <c r="A47" s="23"/>
      <c r="B47" s="15"/>
      <c r="C47" s="11"/>
      <c r="D47" s="7" t="s">
        <v>23</v>
      </c>
      <c r="E47" s="52" t="s">
        <v>43</v>
      </c>
      <c r="F47" s="65">
        <v>30</v>
      </c>
      <c r="G47" s="65">
        <v>2</v>
      </c>
      <c r="H47" s="56">
        <v>0.24</v>
      </c>
      <c r="I47" s="69">
        <v>15</v>
      </c>
      <c r="J47" s="65">
        <v>71</v>
      </c>
      <c r="K47" s="44"/>
      <c r="L47" s="43">
        <v>3</v>
      </c>
    </row>
    <row r="48" spans="1:12" ht="14.4">
      <c r="A48" s="23"/>
      <c r="B48" s="15"/>
      <c r="C48" s="11"/>
      <c r="D48" s="7"/>
      <c r="E48" s="52" t="s">
        <v>53</v>
      </c>
      <c r="F48" s="66">
        <v>10</v>
      </c>
      <c r="G48" s="66">
        <v>0.6</v>
      </c>
      <c r="H48" s="43">
        <v>8</v>
      </c>
      <c r="I48" s="66"/>
      <c r="J48" s="66">
        <v>75</v>
      </c>
      <c r="K48" s="44"/>
      <c r="L48" s="43">
        <v>10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1">SUM(G44:G50)</f>
        <v>17.800000000000004</v>
      </c>
      <c r="H51" s="19">
        <f t="shared" ref="H51" si="12">SUM(H44:H50)</f>
        <v>26.27</v>
      </c>
      <c r="I51" s="19">
        <f t="shared" ref="I51" si="13">SUM(I44:I50)</f>
        <v>69.599999999999994</v>
      </c>
      <c r="J51" s="19">
        <f t="shared" ref="J51:L51" si="14">SUM(J44:J50)</f>
        <v>552</v>
      </c>
      <c r="K51" s="25"/>
      <c r="L51" s="19">
        <f t="shared" si="14"/>
        <v>75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25"/>
      <c r="L61" s="19">
        <f t="shared" si="18"/>
        <v>0</v>
      </c>
    </row>
    <row r="62" spans="1:12" ht="15.75" customHeigh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520</v>
      </c>
      <c r="G62" s="32">
        <f t="shared" ref="G62" si="19">G51+G61</f>
        <v>17.800000000000004</v>
      </c>
      <c r="H62" s="32">
        <f t="shared" ref="H62" si="20">H51+H61</f>
        <v>26.27</v>
      </c>
      <c r="I62" s="32">
        <f t="shared" ref="I62" si="21">I51+I61</f>
        <v>69.599999999999994</v>
      </c>
      <c r="J62" s="32">
        <f t="shared" ref="J62:L62" si="22">J51+J61</f>
        <v>552</v>
      </c>
      <c r="K62" s="32"/>
      <c r="L62" s="32">
        <f t="shared" si="22"/>
        <v>75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26.4">
      <c r="A64" s="23"/>
      <c r="B64" s="15"/>
      <c r="C64" s="11"/>
      <c r="D64" s="5" t="s">
        <v>21</v>
      </c>
      <c r="E64" s="42" t="s">
        <v>58</v>
      </c>
      <c r="F64" s="43">
        <v>280</v>
      </c>
      <c r="G64" s="43">
        <v>12.6</v>
      </c>
      <c r="H64" s="43">
        <v>11.63</v>
      </c>
      <c r="I64" s="66">
        <v>24.63</v>
      </c>
      <c r="J64" s="42">
        <v>361</v>
      </c>
      <c r="K64" s="44">
        <v>517.52</v>
      </c>
      <c r="L64" s="66">
        <v>56</v>
      </c>
    </row>
    <row r="65" spans="1:12" ht="14.4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0.18</v>
      </c>
      <c r="H65" s="43"/>
      <c r="I65" s="66">
        <v>12.2</v>
      </c>
      <c r="J65" s="42">
        <v>52</v>
      </c>
      <c r="K65" s="44">
        <v>378</v>
      </c>
      <c r="L65" s="66">
        <v>6</v>
      </c>
    </row>
    <row r="66" spans="1:12" ht="14.4">
      <c r="A66" s="23"/>
      <c r="B66" s="15"/>
      <c r="C66" s="11"/>
      <c r="D66" s="7" t="s">
        <v>23</v>
      </c>
      <c r="E66" s="42" t="s">
        <v>47</v>
      </c>
      <c r="F66" s="43">
        <v>30</v>
      </c>
      <c r="G66" s="56">
        <v>2.2799999999999998</v>
      </c>
      <c r="H66" s="56">
        <v>0.24</v>
      </c>
      <c r="I66" s="69">
        <v>14.8</v>
      </c>
      <c r="J66" s="70">
        <v>71</v>
      </c>
      <c r="K66" s="54"/>
      <c r="L66" s="67">
        <v>3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66"/>
      <c r="J67" s="42"/>
      <c r="K67" s="44"/>
      <c r="L67" s="66"/>
    </row>
    <row r="68" spans="1:12" ht="14.4">
      <c r="A68" s="23"/>
      <c r="B68" s="15"/>
      <c r="C68" s="11"/>
      <c r="D68" s="6"/>
      <c r="E68" s="42" t="s">
        <v>53</v>
      </c>
      <c r="F68" s="43">
        <v>10</v>
      </c>
      <c r="G68" s="43">
        <v>0.6</v>
      </c>
      <c r="H68" s="43">
        <v>8.25</v>
      </c>
      <c r="I68" s="43"/>
      <c r="J68" s="42">
        <v>75</v>
      </c>
      <c r="K68" s="44"/>
      <c r="L68" s="66">
        <v>10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2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3">SUM(G63:G69)</f>
        <v>15.659999999999998</v>
      </c>
      <c r="H70" s="19">
        <f t="shared" ref="H70" si="24">SUM(H63:H69)</f>
        <v>20.12</v>
      </c>
      <c r="I70" s="19">
        <f t="shared" ref="I70" si="25">SUM(I63:I69)</f>
        <v>51.629999999999995</v>
      </c>
      <c r="J70" s="19">
        <f t="shared" ref="J70:L70" si="26">SUM(J63:J69)</f>
        <v>559</v>
      </c>
      <c r="K70" s="25"/>
      <c r="L70" s="19">
        <f t="shared" si="26"/>
        <v>75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7">SUM(G71:G79)</f>
        <v>0</v>
      </c>
      <c r="H80" s="19">
        <f t="shared" ref="H80" si="28">SUM(H71:H79)</f>
        <v>0</v>
      </c>
      <c r="I80" s="19">
        <f t="shared" ref="I80" si="29">SUM(I71:I79)</f>
        <v>0</v>
      </c>
      <c r="J80" s="19">
        <f t="shared" ref="J80:L80" si="30">SUM(J71:J79)</f>
        <v>0</v>
      </c>
      <c r="K80" s="25"/>
      <c r="L80" s="19">
        <f t="shared" si="30"/>
        <v>0</v>
      </c>
    </row>
    <row r="81" spans="1:12" ht="15.75" customHeigh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520</v>
      </c>
      <c r="G81" s="32">
        <f t="shared" ref="G81" si="31">G70+G80</f>
        <v>15.659999999999998</v>
      </c>
      <c r="H81" s="32">
        <f t="shared" ref="H81" si="32">H70+H80</f>
        <v>20.12</v>
      </c>
      <c r="I81" s="32">
        <f t="shared" ref="I81" si="33">I70+I80</f>
        <v>51.629999999999995</v>
      </c>
      <c r="J81" s="32">
        <f t="shared" ref="J81:L81" si="34">J70+J80</f>
        <v>559</v>
      </c>
      <c r="K81" s="32"/>
      <c r="L81" s="32">
        <f t="shared" si="34"/>
        <v>75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1"/>
      <c r="F82" s="55"/>
      <c r="G82" s="55"/>
      <c r="H82" s="55"/>
      <c r="I82" s="57"/>
      <c r="J82" s="55"/>
      <c r="K82" s="41"/>
      <c r="L82" s="40"/>
    </row>
    <row r="83" spans="1:12" ht="28.8">
      <c r="A83" s="23"/>
      <c r="B83" s="15"/>
      <c r="C83" s="11"/>
      <c r="D83" s="5" t="s">
        <v>21</v>
      </c>
      <c r="E83" s="52" t="s">
        <v>64</v>
      </c>
      <c r="F83" s="65">
        <v>280</v>
      </c>
      <c r="G83" s="65">
        <v>12</v>
      </c>
      <c r="H83" s="56">
        <v>19</v>
      </c>
      <c r="I83" s="58">
        <v>28</v>
      </c>
      <c r="J83" s="56">
        <v>361</v>
      </c>
      <c r="K83" s="44" t="s">
        <v>59</v>
      </c>
      <c r="L83" s="43">
        <v>58</v>
      </c>
    </row>
    <row r="84" spans="1:12" ht="14.4">
      <c r="A84" s="23"/>
      <c r="B84" s="15"/>
      <c r="C84" s="11"/>
      <c r="D84" s="7" t="s">
        <v>22</v>
      </c>
      <c r="E84" s="52" t="s">
        <v>48</v>
      </c>
      <c r="F84" s="65">
        <v>200</v>
      </c>
      <c r="G84" s="65">
        <v>0.19</v>
      </c>
      <c r="H84" s="56"/>
      <c r="I84" s="58">
        <v>12.38</v>
      </c>
      <c r="J84" s="56">
        <v>52</v>
      </c>
      <c r="K84" s="44">
        <v>685</v>
      </c>
      <c r="L84" s="62">
        <v>4</v>
      </c>
    </row>
    <row r="85" spans="1:12" ht="14.4">
      <c r="A85" s="23"/>
      <c r="B85" s="15"/>
      <c r="C85" s="11"/>
      <c r="D85" s="7" t="s">
        <v>23</v>
      </c>
      <c r="E85" s="52" t="s">
        <v>43</v>
      </c>
      <c r="F85" s="65">
        <v>30</v>
      </c>
      <c r="G85" s="65">
        <v>2.2799999999999998</v>
      </c>
      <c r="H85" s="56"/>
      <c r="I85" s="58">
        <v>14.8</v>
      </c>
      <c r="J85" s="56">
        <v>71</v>
      </c>
      <c r="K85" s="44"/>
      <c r="L85" s="62">
        <v>3</v>
      </c>
    </row>
    <row r="86" spans="1:12" ht="14.4">
      <c r="A86" s="23"/>
      <c r="B86" s="15"/>
      <c r="C86" s="11"/>
      <c r="D86" s="7"/>
      <c r="E86" s="42" t="s">
        <v>53</v>
      </c>
      <c r="F86" s="66">
        <v>10</v>
      </c>
      <c r="G86" s="66">
        <v>0.6</v>
      </c>
      <c r="H86" s="43">
        <v>8.25</v>
      </c>
      <c r="I86" s="43"/>
      <c r="J86" s="43">
        <v>75</v>
      </c>
      <c r="K86" s="44"/>
      <c r="L86" s="43">
        <v>10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35">SUM(G82:G88)</f>
        <v>15.069999999999999</v>
      </c>
      <c r="H89" s="19">
        <f t="shared" ref="H89" si="36">SUM(H82:H88)</f>
        <v>27.25</v>
      </c>
      <c r="I89" s="19">
        <f t="shared" ref="I89" si="37">SUM(I82:I88)</f>
        <v>55.180000000000007</v>
      </c>
      <c r="J89" s="19">
        <f t="shared" ref="J89:L89" si="38">SUM(J82:J88)</f>
        <v>559</v>
      </c>
      <c r="K89" s="25"/>
      <c r="L89" s="19">
        <f t="shared" si="38"/>
        <v>75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520</v>
      </c>
      <c r="G100" s="32">
        <f t="shared" ref="G100" si="43">G89+G99</f>
        <v>15.069999999999999</v>
      </c>
      <c r="H100" s="32">
        <f t="shared" ref="H100" si="44">H89+H99</f>
        <v>27.25</v>
      </c>
      <c r="I100" s="32">
        <f t="shared" ref="I100" si="45">I89+I99</f>
        <v>55.180000000000007</v>
      </c>
      <c r="J100" s="32">
        <f t="shared" ref="J100:L100" si="46">J89+J99</f>
        <v>559</v>
      </c>
      <c r="K100" s="32"/>
      <c r="L100" s="32">
        <f t="shared" si="46"/>
        <v>75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68"/>
      <c r="G101" s="40"/>
      <c r="H101" s="40"/>
      <c r="I101" s="40"/>
      <c r="J101" s="68"/>
      <c r="K101" s="41"/>
      <c r="L101" s="61"/>
    </row>
    <row r="102" spans="1:12" ht="26.4">
      <c r="A102" s="23"/>
      <c r="B102" s="15"/>
      <c r="C102" s="11"/>
      <c r="D102" s="5" t="s">
        <v>21</v>
      </c>
      <c r="E102" s="42" t="s">
        <v>60</v>
      </c>
      <c r="F102" s="66">
        <v>280</v>
      </c>
      <c r="G102" s="66">
        <v>13.46</v>
      </c>
      <c r="H102" s="43">
        <v>15.42</v>
      </c>
      <c r="I102" s="66">
        <v>40.700000000000003</v>
      </c>
      <c r="J102" s="66">
        <v>365</v>
      </c>
      <c r="K102" s="44">
        <v>451.51</v>
      </c>
      <c r="L102" s="62">
        <v>58</v>
      </c>
    </row>
    <row r="103" spans="1:12" ht="14.4">
      <c r="A103" s="23"/>
      <c r="B103" s="15"/>
      <c r="C103" s="11"/>
      <c r="D103" s="7" t="s">
        <v>22</v>
      </c>
      <c r="E103" s="52" t="s">
        <v>48</v>
      </c>
      <c r="F103" s="65">
        <v>200</v>
      </c>
      <c r="G103" s="65">
        <v>0.19</v>
      </c>
      <c r="H103" s="56"/>
      <c r="I103" s="69">
        <v>12.38</v>
      </c>
      <c r="J103" s="65">
        <v>52</v>
      </c>
      <c r="K103" s="44">
        <v>685</v>
      </c>
      <c r="L103" s="62">
        <v>4</v>
      </c>
    </row>
    <row r="104" spans="1:12" ht="14.4">
      <c r="A104" s="23"/>
      <c r="B104" s="15"/>
      <c r="C104" s="11"/>
      <c r="D104" s="7" t="s">
        <v>23</v>
      </c>
      <c r="E104" s="52" t="s">
        <v>43</v>
      </c>
      <c r="F104" s="65">
        <v>30</v>
      </c>
      <c r="G104" s="65">
        <v>2.2799999999999998</v>
      </c>
      <c r="H104" s="56"/>
      <c r="I104" s="69">
        <v>14.8</v>
      </c>
      <c r="J104" s="65">
        <v>71</v>
      </c>
      <c r="K104" s="44"/>
      <c r="L104" s="62">
        <v>3</v>
      </c>
    </row>
    <row r="105" spans="1:12" ht="14.4">
      <c r="A105" s="23"/>
      <c r="B105" s="15"/>
      <c r="C105" s="11"/>
      <c r="D105" s="7"/>
      <c r="E105" s="42" t="s">
        <v>54</v>
      </c>
      <c r="F105" s="66">
        <v>10</v>
      </c>
      <c r="G105" s="66">
        <v>2</v>
      </c>
      <c r="H105" s="43">
        <v>2</v>
      </c>
      <c r="I105" s="66"/>
      <c r="J105" s="66">
        <v>40</v>
      </c>
      <c r="K105" s="44"/>
      <c r="L105" s="43">
        <v>10</v>
      </c>
    </row>
    <row r="106" spans="1:12" ht="14.4">
      <c r="A106" s="23"/>
      <c r="B106" s="15"/>
      <c r="C106" s="11"/>
      <c r="D106" s="6"/>
      <c r="E106" s="42"/>
      <c r="F106" s="66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47">SUM(G101:G107)</f>
        <v>17.93</v>
      </c>
      <c r="H108" s="19">
        <f t="shared" si="47"/>
        <v>17.420000000000002</v>
      </c>
      <c r="I108" s="19">
        <f t="shared" si="47"/>
        <v>67.88000000000001</v>
      </c>
      <c r="J108" s="19">
        <f t="shared" si="47"/>
        <v>528</v>
      </c>
      <c r="K108" s="25"/>
      <c r="L108" s="19">
        <f t="shared" ref="L108" si="48">SUM(L101:L107)</f>
        <v>75</v>
      </c>
    </row>
    <row r="109" spans="1:12" ht="14.4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520</v>
      </c>
      <c r="G119" s="32">
        <f t="shared" ref="G119" si="51">G108+G118</f>
        <v>17.93</v>
      </c>
      <c r="H119" s="32">
        <f t="shared" ref="H119" si="52">H108+H118</f>
        <v>17.420000000000002</v>
      </c>
      <c r="I119" s="32">
        <f t="shared" ref="I119" si="53">I108+I118</f>
        <v>67.88000000000001</v>
      </c>
      <c r="J119" s="32">
        <f t="shared" ref="J119:L119" si="54">J108+J118</f>
        <v>528</v>
      </c>
      <c r="K119" s="32"/>
      <c r="L119" s="32">
        <f t="shared" si="54"/>
        <v>75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42"/>
      <c r="F120" s="43"/>
      <c r="G120" s="43"/>
      <c r="H120" s="43"/>
      <c r="I120" s="66"/>
      <c r="J120" s="43"/>
      <c r="K120" s="44"/>
      <c r="L120" s="40"/>
    </row>
    <row r="121" spans="1:12" ht="26.4">
      <c r="A121" s="14"/>
      <c r="B121" s="15"/>
      <c r="C121" s="11"/>
      <c r="D121" s="5" t="s">
        <v>21</v>
      </c>
      <c r="E121" s="42" t="s">
        <v>65</v>
      </c>
      <c r="F121" s="43">
        <v>280</v>
      </c>
      <c r="G121" s="43">
        <v>11.65</v>
      </c>
      <c r="H121" s="43">
        <v>14.52</v>
      </c>
      <c r="I121" s="66">
        <v>31</v>
      </c>
      <c r="J121" s="43">
        <v>322</v>
      </c>
      <c r="K121" s="44">
        <v>301.30200000000002</v>
      </c>
      <c r="L121" s="43">
        <v>56</v>
      </c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0.18</v>
      </c>
      <c r="H122" s="43"/>
      <c r="I122" s="66">
        <v>12.2</v>
      </c>
      <c r="J122" s="43">
        <v>52</v>
      </c>
      <c r="K122" s="44">
        <v>378</v>
      </c>
      <c r="L122" s="43">
        <v>6</v>
      </c>
    </row>
    <row r="123" spans="1:12" ht="14.4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56">
        <v>2.2799999999999998</v>
      </c>
      <c r="H123" s="56">
        <v>0.24</v>
      </c>
      <c r="I123" s="69">
        <v>14.8</v>
      </c>
      <c r="J123" s="56">
        <v>71</v>
      </c>
      <c r="K123" s="54"/>
      <c r="L123" s="62">
        <v>3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66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53</v>
      </c>
      <c r="F125" s="43">
        <v>10</v>
      </c>
      <c r="G125" s="43">
        <v>0.6</v>
      </c>
      <c r="H125" s="43">
        <v>8.25</v>
      </c>
      <c r="I125" s="66"/>
      <c r="J125" s="43">
        <v>75</v>
      </c>
      <c r="K125" s="44"/>
      <c r="L125" s="43">
        <v>10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66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5">SUM(G120:G126)</f>
        <v>14.709999999999999</v>
      </c>
      <c r="H127" s="19">
        <f t="shared" si="55"/>
        <v>23.009999999999998</v>
      </c>
      <c r="I127" s="19">
        <f t="shared" si="55"/>
        <v>58</v>
      </c>
      <c r="J127" s="19">
        <f t="shared" si="55"/>
        <v>520</v>
      </c>
      <c r="K127" s="25"/>
      <c r="L127" s="19">
        <f t="shared" ref="L127" si="56">SUM(L120:L126)</f>
        <v>75</v>
      </c>
    </row>
    <row r="128" spans="1:12" ht="14.4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520</v>
      </c>
      <c r="G138" s="32">
        <f t="shared" ref="G138" si="59">G127+G137</f>
        <v>14.709999999999999</v>
      </c>
      <c r="H138" s="32">
        <f t="shared" ref="H138" si="60">H127+H137</f>
        <v>23.009999999999998</v>
      </c>
      <c r="I138" s="32"/>
      <c r="J138" s="32">
        <f t="shared" ref="J138:L138" si="61">J127+J137</f>
        <v>520</v>
      </c>
      <c r="K138" s="32"/>
      <c r="L138" s="32">
        <f t="shared" si="61"/>
        <v>75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68"/>
      <c r="J139" s="40"/>
      <c r="K139" s="41"/>
      <c r="L139" s="40"/>
    </row>
    <row r="140" spans="1:12" ht="26.4">
      <c r="A140" s="23"/>
      <c r="B140" s="15"/>
      <c r="C140" s="11"/>
      <c r="D140" s="5" t="s">
        <v>21</v>
      </c>
      <c r="E140" s="42" t="s">
        <v>61</v>
      </c>
      <c r="F140" s="43">
        <v>280</v>
      </c>
      <c r="G140" s="43">
        <v>13</v>
      </c>
      <c r="H140" s="43">
        <v>14.71</v>
      </c>
      <c r="I140" s="66">
        <v>14.4</v>
      </c>
      <c r="J140" s="43">
        <v>318</v>
      </c>
      <c r="K140" s="44">
        <v>260.53399999999999</v>
      </c>
      <c r="L140" s="43">
        <v>57</v>
      </c>
    </row>
    <row r="141" spans="1:12" ht="14.4">
      <c r="A141" s="23"/>
      <c r="B141" s="15"/>
      <c r="C141" s="11"/>
      <c r="D141" s="7" t="s">
        <v>22</v>
      </c>
      <c r="E141" s="52" t="s">
        <v>49</v>
      </c>
      <c r="F141" s="43">
        <v>200</v>
      </c>
      <c r="G141" s="56">
        <v>0.9</v>
      </c>
      <c r="H141" s="56"/>
      <c r="I141" s="69">
        <v>28</v>
      </c>
      <c r="J141" s="43">
        <v>85</v>
      </c>
      <c r="K141" s="44">
        <v>534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52" t="s">
        <v>43</v>
      </c>
      <c r="F142" s="43">
        <v>30</v>
      </c>
      <c r="G142" s="56">
        <v>2.2799999999999998</v>
      </c>
      <c r="H142" s="56">
        <v>0.24</v>
      </c>
      <c r="I142" s="69">
        <v>14.8</v>
      </c>
      <c r="J142" s="43">
        <v>71</v>
      </c>
      <c r="K142" s="44">
        <v>328</v>
      </c>
      <c r="L142" s="43">
        <v>3</v>
      </c>
    </row>
    <row r="143" spans="1:12" ht="14.4">
      <c r="A143" s="23"/>
      <c r="B143" s="15"/>
      <c r="C143" s="11"/>
      <c r="D143" s="7"/>
      <c r="E143" s="42" t="s">
        <v>62</v>
      </c>
      <c r="F143" s="43">
        <v>10</v>
      </c>
      <c r="G143" s="66">
        <v>0.6</v>
      </c>
      <c r="H143" s="43">
        <v>8.25</v>
      </c>
      <c r="I143" s="43"/>
      <c r="J143" s="43">
        <v>75</v>
      </c>
      <c r="K143" s="44"/>
      <c r="L143" s="43">
        <v>10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3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3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2">SUM(G139:G145)</f>
        <v>16.78</v>
      </c>
      <c r="H146" s="19">
        <f t="shared" si="62"/>
        <v>23.200000000000003</v>
      </c>
      <c r="I146" s="19">
        <f t="shared" si="62"/>
        <v>57.2</v>
      </c>
      <c r="J146" s="19">
        <f t="shared" si="62"/>
        <v>549</v>
      </c>
      <c r="K146" s="25"/>
      <c r="L146" s="19">
        <f t="shared" ref="L146" si="63">SUM(L139:L145)</f>
        <v>75</v>
      </c>
    </row>
    <row r="147" spans="1:13" ht="14.4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3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3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3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3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3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3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3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3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3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3" ht="1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520</v>
      </c>
      <c r="G157" s="32">
        <f t="shared" ref="G157" si="66">G146+G156</f>
        <v>16.78</v>
      </c>
      <c r="H157" s="32">
        <f t="shared" ref="H157" si="67">H146+H156</f>
        <v>23.200000000000003</v>
      </c>
      <c r="I157" s="32">
        <f t="shared" ref="I157" si="68">I146+I156</f>
        <v>57.2</v>
      </c>
      <c r="J157" s="32">
        <v>388</v>
      </c>
      <c r="K157" s="32"/>
      <c r="L157" s="32">
        <f t="shared" ref="L157" si="69">L146+L156</f>
        <v>75</v>
      </c>
    </row>
    <row r="158" spans="1:13" ht="15" thickBot="1">
      <c r="A158" s="20">
        <v>2</v>
      </c>
      <c r="B158" s="21">
        <v>4</v>
      </c>
      <c r="C158" s="22" t="s">
        <v>20</v>
      </c>
      <c r="D158" s="5" t="s">
        <v>21</v>
      </c>
      <c r="E158" s="51" t="s">
        <v>50</v>
      </c>
      <c r="F158" s="74">
        <v>270</v>
      </c>
      <c r="G158" s="74">
        <v>14.78</v>
      </c>
      <c r="H158" s="74">
        <v>17.16</v>
      </c>
      <c r="I158" s="57">
        <v>41.21</v>
      </c>
      <c r="J158" s="68">
        <v>388</v>
      </c>
      <c r="K158" s="41">
        <v>314</v>
      </c>
      <c r="L158" s="71">
        <v>58</v>
      </c>
      <c r="M158" s="12"/>
    </row>
    <row r="159" spans="1:13" ht="15" thickBot="1">
      <c r="A159" s="23"/>
      <c r="B159" s="15"/>
      <c r="C159" s="11"/>
      <c r="D159" s="5"/>
      <c r="E159" s="52"/>
      <c r="F159" s="65"/>
      <c r="G159" s="65"/>
      <c r="H159" s="65"/>
      <c r="I159" s="58"/>
      <c r="J159" s="74"/>
      <c r="K159" s="44"/>
      <c r="L159" s="67"/>
      <c r="M159" s="12"/>
    </row>
    <row r="160" spans="1:13" ht="14.4">
      <c r="A160" s="23"/>
      <c r="B160" s="15"/>
      <c r="C160" s="11"/>
      <c r="D160" s="7" t="s">
        <v>22</v>
      </c>
      <c r="E160" s="52" t="s">
        <v>48</v>
      </c>
      <c r="F160" s="65">
        <v>200</v>
      </c>
      <c r="G160" s="65"/>
      <c r="H160" s="65">
        <v>0</v>
      </c>
      <c r="I160" s="58">
        <v>12</v>
      </c>
      <c r="J160" s="74">
        <v>52</v>
      </c>
      <c r="K160" s="44">
        <v>342</v>
      </c>
      <c r="L160" s="67">
        <v>4</v>
      </c>
      <c r="M160" s="12"/>
    </row>
    <row r="161" spans="1:13" ht="14.4">
      <c r="A161" s="23"/>
      <c r="B161" s="15"/>
      <c r="C161" s="11"/>
      <c r="D161" s="7" t="s">
        <v>23</v>
      </c>
      <c r="E161" s="52" t="s">
        <v>43</v>
      </c>
      <c r="F161" s="65">
        <v>30</v>
      </c>
      <c r="G161" s="65">
        <v>2</v>
      </c>
      <c r="H161" s="65">
        <v>0.24</v>
      </c>
      <c r="I161" s="58">
        <v>14.8</v>
      </c>
      <c r="J161" s="65">
        <v>71</v>
      </c>
      <c r="K161" s="44"/>
      <c r="L161" s="67">
        <v>3</v>
      </c>
      <c r="M161" s="12"/>
    </row>
    <row r="162" spans="1:13" ht="14.4">
      <c r="A162" s="23"/>
      <c r="B162" s="15"/>
      <c r="C162" s="11"/>
      <c r="D162" s="7"/>
      <c r="E162" s="42" t="s">
        <v>54</v>
      </c>
      <c r="F162" s="66">
        <v>10</v>
      </c>
      <c r="G162" s="66">
        <v>1.85</v>
      </c>
      <c r="H162" s="66">
        <v>2.34</v>
      </c>
      <c r="I162" s="66"/>
      <c r="J162" s="66">
        <v>40</v>
      </c>
      <c r="K162" s="44"/>
      <c r="L162" s="66">
        <v>10</v>
      </c>
      <c r="M162" s="12"/>
    </row>
    <row r="163" spans="1:13" ht="14.4">
      <c r="A163" s="23"/>
      <c r="B163" s="15"/>
      <c r="C163" s="11"/>
      <c r="D163" s="6"/>
      <c r="E163" s="42"/>
      <c r="F163" s="43"/>
      <c r="G163" s="43"/>
      <c r="H163" s="66"/>
      <c r="I163" s="43"/>
      <c r="J163" s="66"/>
      <c r="K163" s="44"/>
      <c r="L163" s="43"/>
    </row>
    <row r="164" spans="1:13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3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0">SUM(G158:G164)</f>
        <v>18.630000000000003</v>
      </c>
      <c r="H165" s="19">
        <f t="shared" si="70"/>
        <v>19.739999999999998</v>
      </c>
      <c r="I165" s="19">
        <f t="shared" si="70"/>
        <v>68.010000000000005</v>
      </c>
      <c r="J165" s="19">
        <f t="shared" si="70"/>
        <v>551</v>
      </c>
      <c r="K165" s="25"/>
      <c r="L165" s="19">
        <f t="shared" ref="L165" si="71">SUM(L158:L164)</f>
        <v>75</v>
      </c>
    </row>
    <row r="166" spans="1:13" ht="14.4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3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3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3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3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3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3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3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3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3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3" ht="1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510</v>
      </c>
      <c r="G176" s="32">
        <f t="shared" ref="G176" si="74">G165+G175</f>
        <v>18.630000000000003</v>
      </c>
      <c r="H176" s="32">
        <f t="shared" ref="H176" si="75">H165+H175</f>
        <v>19.739999999999998</v>
      </c>
      <c r="I176" s="32">
        <f t="shared" ref="I176" si="76">I165+I175</f>
        <v>68.010000000000005</v>
      </c>
      <c r="J176" s="32">
        <f t="shared" ref="J176:L176" si="77">J165+J175</f>
        <v>551</v>
      </c>
      <c r="K176" s="32"/>
      <c r="L176" s="32">
        <f t="shared" si="77"/>
        <v>75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1" t="s">
        <v>51</v>
      </c>
      <c r="F177" s="72">
        <v>270</v>
      </c>
      <c r="G177" s="74">
        <v>13</v>
      </c>
      <c r="H177" s="72">
        <v>17.5</v>
      </c>
      <c r="I177" s="57">
        <v>35</v>
      </c>
      <c r="J177" s="55">
        <v>387</v>
      </c>
      <c r="K177" s="41">
        <v>436</v>
      </c>
      <c r="L177" s="71">
        <v>58</v>
      </c>
    </row>
    <row r="178" spans="1:12" ht="14.4">
      <c r="A178" s="23"/>
      <c r="B178" s="15"/>
      <c r="C178" s="11"/>
      <c r="D178" s="6"/>
      <c r="E178" s="52"/>
      <c r="F178" s="73"/>
      <c r="G178" s="66"/>
      <c r="H178" s="43"/>
      <c r="I178" s="43"/>
      <c r="J178" s="43"/>
      <c r="K178" s="44"/>
      <c r="L178" s="67"/>
    </row>
    <row r="179" spans="1:12" ht="14.4">
      <c r="A179" s="23"/>
      <c r="B179" s="15"/>
      <c r="C179" s="11"/>
      <c r="D179" s="7" t="s">
        <v>22</v>
      </c>
      <c r="E179" s="52" t="s">
        <v>52</v>
      </c>
      <c r="F179" s="73">
        <v>200</v>
      </c>
      <c r="G179" s="65">
        <v>0.09</v>
      </c>
      <c r="H179" s="73"/>
      <c r="I179" s="58">
        <v>12</v>
      </c>
      <c r="J179" s="43">
        <v>52</v>
      </c>
      <c r="K179" s="44">
        <v>685</v>
      </c>
      <c r="L179" s="67">
        <v>4</v>
      </c>
    </row>
    <row r="180" spans="1:12" ht="14.4">
      <c r="A180" s="23"/>
      <c r="B180" s="15"/>
      <c r="C180" s="11"/>
      <c r="D180" s="7" t="s">
        <v>23</v>
      </c>
      <c r="E180" s="52" t="s">
        <v>43</v>
      </c>
      <c r="F180" s="73">
        <v>30</v>
      </c>
      <c r="G180" s="65">
        <v>2.2799999999999998</v>
      </c>
      <c r="H180" s="73">
        <v>0.24</v>
      </c>
      <c r="I180" s="58">
        <v>15</v>
      </c>
      <c r="J180" s="43">
        <v>71</v>
      </c>
      <c r="K180" s="44"/>
      <c r="L180" s="66">
        <v>3</v>
      </c>
    </row>
    <row r="181" spans="1:12" ht="14.4">
      <c r="A181" s="23"/>
      <c r="B181" s="15"/>
      <c r="C181" s="11"/>
      <c r="D181" s="7"/>
      <c r="E181" s="42" t="s">
        <v>54</v>
      </c>
      <c r="F181" s="43">
        <v>10</v>
      </c>
      <c r="G181" s="66">
        <v>1.85</v>
      </c>
      <c r="H181" s="43">
        <v>2.34</v>
      </c>
      <c r="I181" s="66"/>
      <c r="J181" s="66">
        <v>40</v>
      </c>
      <c r="K181" s="44"/>
      <c r="L181" s="66">
        <v>10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66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66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78">SUM(G177:G183)</f>
        <v>17.22</v>
      </c>
      <c r="H184" s="19">
        <f t="shared" si="78"/>
        <v>20.079999999999998</v>
      </c>
      <c r="I184" s="19">
        <f t="shared" si="78"/>
        <v>62</v>
      </c>
      <c r="J184" s="19">
        <f t="shared" si="78"/>
        <v>550</v>
      </c>
      <c r="K184" s="25"/>
      <c r="L184" s="75">
        <f t="shared" ref="L184" si="79">SUM(L177:L183)</f>
        <v>75</v>
      </c>
    </row>
    <row r="185" spans="1:12" ht="14.4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4.4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510</v>
      </c>
      <c r="G195" s="32">
        <f t="shared" ref="G195" si="82">G184+G194</f>
        <v>17.22</v>
      </c>
      <c r="H195" s="32">
        <f t="shared" ref="H195" si="83">H184+H194</f>
        <v>20.079999999999998</v>
      </c>
      <c r="I195" s="32">
        <f t="shared" ref="I195" si="84">I184+I194</f>
        <v>62</v>
      </c>
      <c r="J195" s="32">
        <f t="shared" ref="J195:L195" si="85">J184+J194</f>
        <v>550</v>
      </c>
      <c r="K195" s="32"/>
      <c r="L195" s="32">
        <f t="shared" si="85"/>
        <v>75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518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16.687999999999995</v>
      </c>
      <c r="H196" s="34">
        <f t="shared" si="86"/>
        <v>21.411999999999999</v>
      </c>
      <c r="I196" s="34">
        <f t="shared" si="86"/>
        <v>61.819999999999986</v>
      </c>
      <c r="J196" s="34">
        <f t="shared" si="86"/>
        <v>535.5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75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Неклюдова Н_А</cp:lastModifiedBy>
  <cp:lastPrinted>2024-10-15T07:34:08Z</cp:lastPrinted>
  <dcterms:created xsi:type="dcterms:W3CDTF">2022-05-16T14:23:56Z</dcterms:created>
  <dcterms:modified xsi:type="dcterms:W3CDTF">2025-01-10T04:51:52Z</dcterms:modified>
</cp:coreProperties>
</file>